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WK5250\Desktop\This and that\"/>
    </mc:Choice>
  </mc:AlternateContent>
  <xr:revisionPtr revIDLastSave="0" documentId="8_{21AED553-21E2-4B5C-BDAA-A8B888F7D3A0}" xr6:coauthVersionLast="46" xr6:coauthVersionMax="46" xr10:uidLastSave="{00000000-0000-0000-0000-000000000000}"/>
  <workbookProtection workbookAlgorithmName="SHA-512" workbookHashValue="hVn+e3jVs+qk/06XOzZ640fFJVag20FtCDlfuyJH4Vffvzbvw8/svaYqTJRQBR612o958pdkA5l5U4e7jfGXBA==" workbookSaltValue="TKL4UT2+9Y34E+MiO6IfAA==" workbookSpinCount="100000" lockStructure="1"/>
  <bookViews>
    <workbookView xWindow="3735" yWindow="2430" windowWidth="21600" windowHeight="11385" xr2:uid="{1DF08749-F1A3-43E6-BDE6-DBFBE67BBE0B}"/>
  </bookViews>
  <sheets>
    <sheet name="Employer Saving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17" i="1" s="1"/>
  <c r="C22" i="1" l="1"/>
  <c r="C20" i="1"/>
  <c r="C23" i="1" l="1"/>
</calcChain>
</file>

<file path=xl/sharedStrings.xml><?xml version="1.0" encoding="utf-8"?>
<sst xmlns="http://schemas.openxmlformats.org/spreadsheetml/2006/main" count="19" uniqueCount="19">
  <si>
    <t>Eligible</t>
  </si>
  <si>
    <t>Expected Enrollment %</t>
  </si>
  <si>
    <t>Participants</t>
  </si>
  <si>
    <t>Contribution Per Employee</t>
  </si>
  <si>
    <t>Annualized Employee Contribution</t>
  </si>
  <si>
    <t>Employer FICA Tax Rate</t>
  </si>
  <si>
    <t>Annualized Employer FICA Tax Savings</t>
  </si>
  <si>
    <t>Annualized Admin Fee</t>
  </si>
  <si>
    <t>Admin Fee (HSA or FSA)                                **If fully insured, enter $0 for HSA**</t>
  </si>
  <si>
    <t>HSA/FSA Employer Cost Benefit Calculator</t>
  </si>
  <si>
    <t>The chart below can be used to determine your estimated tax savings</t>
  </si>
  <si>
    <t>Begin by populating the green boxes with your employee enrollment,</t>
  </si>
  <si>
    <t>estimated employees who will enroll, average expected contribution,</t>
  </si>
  <si>
    <t>and the administration fee. The calculation will estimate the FICA tax</t>
  </si>
  <si>
    <t>you will save and that will then give you the potential savings you can expect</t>
  </si>
  <si>
    <t>by offering one of these plans to employees. The amount you save in FICA tax</t>
  </si>
  <si>
    <t>may end up actually paying for this product and enhancing your employee</t>
  </si>
  <si>
    <t>benefit package offered.</t>
  </si>
  <si>
    <t>Estimated Annual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</si>
</sst>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4" borderId="3" xfId="0" applyFont="1" applyFill="1" applyBorder="1"/>
    <xf numFmtId="164" fontId="0" fillId="4" borderId="5" xfId="1" applyNumberFormat="1" applyFont="1" applyFill="1" applyBorder="1" applyAlignment="1"/>
    <xf numFmtId="0" fontId="2" fillId="2" borderId="1" xfId="0" applyFont="1" applyFill="1" applyBorder="1"/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 wrapText="1"/>
    </xf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0" fillId="0" borderId="6" xfId="0" applyNumberFormat="1" applyFill="1" applyBorder="1" applyAlignment="1" applyProtection="1">
      <alignment horizontal="left"/>
    </xf>
    <xf numFmtId="164" fontId="0" fillId="0" borderId="5" xfId="1" applyNumberFormat="1" applyFont="1" applyFill="1" applyBorder="1" applyAlignment="1" applyProtection="1">
      <alignment horizontal="center"/>
    </xf>
    <xf numFmtId="1" fontId="0" fillId="0" borderId="5" xfId="0" applyNumberFormat="1" applyFill="1" applyBorder="1" applyAlignment="1" applyProtection="1">
      <alignment horizontal="right"/>
    </xf>
    <xf numFmtId="164" fontId="0" fillId="0" borderId="5" xfId="0" applyNumberFormat="1" applyFill="1" applyBorder="1" applyAlignment="1" applyProtection="1">
      <alignment horizontal="left"/>
    </xf>
    <xf numFmtId="10" fontId="0" fillId="0" borderId="5" xfId="2" applyNumberFormat="1" applyFont="1" applyFill="1" applyBorder="1" applyProtection="1"/>
    <xf numFmtId="164" fontId="0" fillId="5" borderId="7" xfId="0" applyNumberFormat="1" applyFill="1" applyBorder="1" applyAlignment="1" applyProtection="1">
      <alignment horizontal="left"/>
    </xf>
    <xf numFmtId="44" fontId="0" fillId="6" borderId="5" xfId="1" applyFont="1" applyFill="1" applyBorder="1" applyAlignment="1" applyProtection="1">
      <alignment horizontal="left"/>
      <protection locked="0"/>
    </xf>
    <xf numFmtId="164" fontId="0" fillId="6" borderId="5" xfId="1" applyNumberFormat="1" applyFont="1" applyFill="1" applyBorder="1" applyAlignment="1" applyProtection="1">
      <alignment horizontal="center"/>
      <protection locked="0"/>
    </xf>
    <xf numFmtId="1" fontId="0" fillId="6" borderId="4" xfId="0" applyNumberFormat="1" applyFill="1" applyBorder="1" applyAlignment="1" applyProtection="1">
      <alignment horizontal="right"/>
      <protection locked="0"/>
    </xf>
    <xf numFmtId="9" fontId="0" fillId="6" borderId="5" xfId="2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676C0-E9E8-4986-8B59-610051B58AD3}">
  <dimension ref="B1:C23"/>
  <sheetViews>
    <sheetView tabSelected="1" workbookViewId="0">
      <selection activeCell="C14" sqref="C14"/>
    </sheetView>
  </sheetViews>
  <sheetFormatPr defaultRowHeight="15" x14ac:dyDescent="0.25"/>
  <cols>
    <col min="2" max="2" width="35.5703125" bestFit="1" customWidth="1"/>
    <col min="3" max="3" width="34.140625" customWidth="1"/>
  </cols>
  <sheetData>
    <row r="1" spans="2:3" ht="15.75" thickBot="1" x14ac:dyDescent="0.3"/>
    <row r="2" spans="2:3" x14ac:dyDescent="0.25">
      <c r="B2" s="6" t="s">
        <v>10</v>
      </c>
      <c r="C2" s="7"/>
    </row>
    <row r="3" spans="2:3" x14ac:dyDescent="0.25">
      <c r="B3" s="8" t="s">
        <v>11</v>
      </c>
      <c r="C3" s="9"/>
    </row>
    <row r="4" spans="2:3" x14ac:dyDescent="0.25">
      <c r="B4" s="8" t="s">
        <v>12</v>
      </c>
      <c r="C4" s="9"/>
    </row>
    <row r="5" spans="2:3" x14ac:dyDescent="0.25">
      <c r="B5" s="8" t="s">
        <v>13</v>
      </c>
      <c r="C5" s="9"/>
    </row>
    <row r="6" spans="2:3" x14ac:dyDescent="0.25">
      <c r="B6" s="8" t="s">
        <v>14</v>
      </c>
      <c r="C6" s="9"/>
    </row>
    <row r="7" spans="2:3" x14ac:dyDescent="0.25">
      <c r="B7" s="8" t="s">
        <v>15</v>
      </c>
      <c r="C7" s="9"/>
    </row>
    <row r="8" spans="2:3" x14ac:dyDescent="0.25">
      <c r="B8" s="8" t="s">
        <v>16</v>
      </c>
      <c r="C8" s="9"/>
    </row>
    <row r="9" spans="2:3" ht="15.75" thickBot="1" x14ac:dyDescent="0.3">
      <c r="B9" s="10" t="s">
        <v>17</v>
      </c>
      <c r="C9" s="11"/>
    </row>
    <row r="11" spans="2:3" ht="15.75" thickBot="1" x14ac:dyDescent="0.3"/>
    <row r="12" spans="2:3" ht="39.75" customHeight="1" thickBot="1" x14ac:dyDescent="0.3">
      <c r="B12" s="22" t="s">
        <v>9</v>
      </c>
      <c r="C12" s="23"/>
    </row>
    <row r="13" spans="2:3" x14ac:dyDescent="0.25">
      <c r="B13" s="4" t="s">
        <v>0</v>
      </c>
      <c r="C13" s="20">
        <v>0</v>
      </c>
    </row>
    <row r="14" spans="2:3" x14ac:dyDescent="0.25">
      <c r="B14" s="4" t="s">
        <v>1</v>
      </c>
      <c r="C14" s="21">
        <v>0</v>
      </c>
    </row>
    <row r="15" spans="2:3" x14ac:dyDescent="0.25">
      <c r="B15" s="4" t="s">
        <v>2</v>
      </c>
      <c r="C15" s="14">
        <f>C13*C14</f>
        <v>0</v>
      </c>
    </row>
    <row r="16" spans="2:3" x14ac:dyDescent="0.25">
      <c r="B16" s="4" t="s">
        <v>3</v>
      </c>
      <c r="C16" s="19">
        <v>0</v>
      </c>
    </row>
    <row r="17" spans="2:3" x14ac:dyDescent="0.25">
      <c r="B17" s="4" t="s">
        <v>4</v>
      </c>
      <c r="C17" s="13">
        <f>+C15*C16</f>
        <v>0</v>
      </c>
    </row>
    <row r="18" spans="2:3" x14ac:dyDescent="0.25">
      <c r="B18" s="1"/>
      <c r="C18" s="2"/>
    </row>
    <row r="19" spans="2:3" x14ac:dyDescent="0.25">
      <c r="B19" s="4" t="s">
        <v>5</v>
      </c>
      <c r="C19" s="16">
        <v>7.6499999999999999E-2</v>
      </c>
    </row>
    <row r="20" spans="2:3" x14ac:dyDescent="0.25">
      <c r="B20" s="4" t="s">
        <v>6</v>
      </c>
      <c r="C20" s="15">
        <f>C17*C19</f>
        <v>0</v>
      </c>
    </row>
    <row r="21" spans="2:3" ht="33.75" customHeight="1" x14ac:dyDescent="0.25">
      <c r="B21" s="5" t="s">
        <v>8</v>
      </c>
      <c r="C21" s="18">
        <v>0</v>
      </c>
    </row>
    <row r="22" spans="2:3" ht="15.75" thickBot="1" x14ac:dyDescent="0.3">
      <c r="B22" s="4" t="s">
        <v>7</v>
      </c>
      <c r="C22" s="12">
        <f>(C21*C15)*12</f>
        <v>0</v>
      </c>
    </row>
    <row r="23" spans="2:3" ht="15.75" thickBot="1" x14ac:dyDescent="0.3">
      <c r="B23" s="3" t="s">
        <v>18</v>
      </c>
      <c r="C23" s="17">
        <f>C20-C22</f>
        <v>0</v>
      </c>
    </row>
  </sheetData>
  <sheetProtection selectLockedCells="1"/>
  <mergeCells count="1">
    <mergeCell ref="B12:C12"/>
  </mergeCells>
  <conditionalFormatting sqref="C23">
    <cfRule type="cellIs" dxfId="2" priority="1" operator="between">
      <formula>0</formula>
      <formula>100000</formula>
    </cfRule>
    <cfRule type="cellIs" dxfId="1" priority="2" operator="between">
      <formula>-1</formula>
      <formula>-100000</formula>
    </cfRule>
    <cfRule type="cellIs" dxfId="0" priority="3" operator="equal">
      <formula>-2835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Employer Savings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Schneider, Josh</dc:creator>
  <cp:lastModifiedBy>Keller, Tom</cp:lastModifiedBy>
  <dcterms:created xsi:type="dcterms:W3CDTF">2021-09-16T20:37:19Z</dcterms:created>
  <dcterms:modified xsi:type="dcterms:W3CDTF">2021-10-06T12:52:39Z</dcterms:modified>
</cp:coreProperties>
</file>